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6000" windowHeight="6108" activeTab="0"/>
  </bookViews>
  <sheets>
    <sheet name="ToC" sheetId="1" r:id="rId1"/>
    <sheet name="B-10 Other Comp by State" sheetId="2" r:id="rId2"/>
    <sheet name="B-10 Other Comp by Region" sheetId="3" r:id="rId3"/>
  </sheets>
  <definedNames>
    <definedName name="_xlnm.Print_Area" localSheetId="2">'B-10 Other Comp by Region'!$A$1:$G$67</definedName>
    <definedName name="_xlnm.Print_Area" localSheetId="1">'B-10 Other Comp by State'!$A$1:$G$62</definedName>
    <definedName name="_xlnm.Print_Titles" localSheetId="2">'B-10 Other Comp by Region'!$A:$A,'B-10 Other Comp by Region'!$1:$4</definedName>
    <definedName name="_xlnm.Print_Titles" localSheetId="1">'B-10 Other Comp by State'!$A:$A,'B-10 Other Comp by State'!$1:$9</definedName>
  </definedNames>
  <calcPr fullCalcOnLoad="1"/>
</workbook>
</file>

<file path=xl/sharedStrings.xml><?xml version="1.0" encoding="utf-8"?>
<sst xmlns="http://schemas.openxmlformats.org/spreadsheetml/2006/main" count="142" uniqueCount="81">
  <si>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</si>
  <si>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</si>
  <si>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</si>
  <si>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</si>
  <si>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</si>
  <si>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</si>
  <si>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</si>
  <si>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</si>
  <si>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</si>
  <si>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</si>
  <si>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</si>
  <si>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</si>
  <si>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</si>
  <si>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</si>
  <si>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</si>
  <si>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</si>
  <si>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</si>
  <si>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</si>
  <si>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</si>
  <si>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</si>
  <si>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</si>
  <si>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</si>
  <si>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</si>
  <si>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</si>
  <si>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</si>
  <si>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</si>
  <si>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</si>
  <si>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</si>
  <si>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</si>
  <si>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</si>
  <si>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</si>
  <si>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</si>
  <si>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</si>
  <si>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</si>
  <si>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</si>
  <si>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</si>
  <si>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</si>
  <si>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</si>
  <si>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</si>
  <si>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</si>
  <si>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</si>
  <si>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</si>
  <si>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</si>
  <si>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</si>
  <si>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</si>
  <si>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</si>
  <si>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</si>
  <si>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</si>
  <si>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</si>
  <si>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</si>
  <si>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</si>
  <si>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</si>
  <si>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</si>
  <si>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</si>
  <si>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Home care</t>
  </si>
  <si>
    <t>Hospital or hospice</t>
  </si>
  <si>
    <t>Public or other congregate housing not providing personal care</t>
  </si>
  <si>
    <t>Services from outside provider</t>
  </si>
  <si>
    <t>Not Used ('Other' pre FFY 2007)</t>
  </si>
  <si>
    <r>
      <t>Non-Institutional Categories by Setting</t>
    </r>
    <r>
      <rPr>
        <b/>
        <vertAlign val="superscript"/>
        <sz val="10"/>
        <rFont val="Arial Rounded MT Bold"/>
        <family val="2"/>
      </rPr>
      <t>1</t>
    </r>
  </si>
  <si>
    <r>
      <t>1</t>
    </r>
    <r>
      <rPr>
        <sz val="10"/>
        <rFont val="Arial Narrow"/>
        <family val="2"/>
      </rPr>
      <t xml:space="preserve"> Includes complaints made by or on behalf of a facility resident against an outside service provider.</t>
    </r>
  </si>
  <si>
    <t>Notes</t>
  </si>
  <si>
    <t>B-10 Complaints for Non-Institutional Settings by State</t>
  </si>
  <si>
    <t>B-10 Complaints for Non-Institutional Settings by Region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</si>
  <si>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</si>
  <si>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</si>
  <si>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</si>
  <si>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</si>
  <si>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</si>
  <si>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</si>
  <si>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</si>
  <si>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</si>
  <si>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</si>
  <si>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</si>
  <si>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</si>
  <si>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Table of Contents</t>
  </si>
  <si>
    <t>Includes complaints made by or on behalf of a facility resident against an outside service provider.</t>
  </si>
  <si>
    <t>Total 2015</t>
  </si>
  <si>
    <t>Table B-10: Complaints for Fiscal Year 2015 by State</t>
  </si>
  <si>
    <t>Table B-10: Complaints for Fiscal Year 2015 by Region</t>
  </si>
  <si>
    <t>Complaints for Non-Institutional Settings for FY 2015 as of 07/2016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</si>
</sst>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3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 Rounded MT Bold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 horizontal="center" wrapText="1"/>
      <protection/>
    </xf>
    <xf numFmtId="0" fontId="7" fillId="0" borderId="0">
      <alignment horizontal="center" wrapText="1"/>
      <protection/>
    </xf>
    <xf numFmtId="0" fontId="7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5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1" fillId="0" borderId="12" xfId="57" applyFont="1" applyBorder="1" applyAlignment="1">
      <alignment horizontal="right"/>
      <protection/>
    </xf>
    <xf numFmtId="0" fontId="2" fillId="0" borderId="11" xfId="57" applyFont="1" applyBorder="1">
      <alignment/>
      <protection/>
    </xf>
    <xf numFmtId="0" fontId="2" fillId="0" borderId="13" xfId="57" applyFont="1" applyBorder="1">
      <alignment/>
      <protection/>
    </xf>
    <xf numFmtId="0" fontId="2" fillId="0" borderId="11" xfId="57" applyNumberFormat="1" applyFont="1" applyBorder="1">
      <alignment/>
      <protection/>
    </xf>
    <xf numFmtId="3" fontId="1" fillId="0" borderId="12" xfId="42" applyNumberFormat="1" applyFont="1" applyBorder="1" applyAlignment="1">
      <alignment vertical="center" wrapText="1"/>
    </xf>
    <xf numFmtId="0" fontId="1" fillId="0" borderId="12" xfId="57" applyFont="1" applyBorder="1" applyAlignment="1">
      <alignment/>
      <protection/>
    </xf>
    <xf numFmtId="3" fontId="0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42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4" xfId="57" applyFont="1" applyFill="1" applyBorder="1">
      <alignment/>
      <protection/>
    </xf>
    <xf numFmtId="0" fontId="3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10" fillId="0" borderId="0" xfId="53" applyAlignment="1" applyProtection="1">
      <alignment/>
      <protection/>
    </xf>
    <xf numFmtId="0" fontId="11" fillId="0" borderId="0" xfId="0" applyFont="1" applyAlignment="1">
      <alignment/>
    </xf>
    <xf numFmtId="0" fontId="1" fillId="0" borderId="12" xfId="59" applyFont="1" applyBorder="1" applyAlignment="1">
      <alignment horizontal="left" vertical="center"/>
      <protection/>
    </xf>
    <xf numFmtId="3" fontId="7" fillId="0" borderId="12" xfId="58" applyNumberFormat="1" applyBorder="1" applyAlignment="1">
      <alignment horizontal="right" vertical="center"/>
      <protection/>
    </xf>
    <xf numFmtId="1" fontId="1" fillId="0" borderId="0" xfId="59" applyNumberFormat="1" applyFont="1" applyBorder="1" applyAlignment="1">
      <alignment horizontal="left" vertical="center"/>
      <protection/>
    </xf>
    <xf numFmtId="3" fontId="2" fillId="0" borderId="0" xfId="59" applyNumberFormat="1" applyFont="1" applyBorder="1" applyAlignment="1">
      <alignment horizontal="right" vertical="center"/>
      <protection/>
    </xf>
    <xf numFmtId="0" fontId="1" fillId="0" borderId="0" xfId="59" applyFont="1" applyBorder="1" applyAlignment="1">
      <alignment horizontal="left" vertical="center"/>
      <protection/>
    </xf>
    <xf numFmtId="0" fontId="1" fillId="0" borderId="0" xfId="59" applyNumberFormat="1" applyFont="1" applyBorder="1" applyAlignment="1">
      <alignment horizontal="left" vertical="center"/>
      <protection/>
    </xf>
    <xf numFmtId="0" fontId="1" fillId="0" borderId="15" xfId="59" applyNumberFormat="1" applyFont="1" applyBorder="1" applyAlignment="1">
      <alignment horizontal="left" vertical="center"/>
      <protection/>
    </xf>
    <xf numFmtId="3" fontId="2" fillId="0" borderId="16" xfId="59" applyNumberFormat="1" applyFont="1" applyBorder="1" applyAlignment="1">
      <alignment horizontal="right" vertical="center"/>
      <protection/>
    </xf>
    <xf numFmtId="0" fontId="12" fillId="0" borderId="14" xfId="57" applyFont="1" applyFill="1" applyBorder="1">
      <alignment/>
      <protection/>
    </xf>
    <xf numFmtId="1" fontId="10" fillId="0" borderId="17" xfId="53" applyNumberFormat="1" applyFill="1" applyBorder="1" applyAlignment="1" applyProtection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f-comp full" xfId="57"/>
    <cellStyle name="Normal_Sheet1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25" t="s">
        <v>80</v>
      </c>
    </row>
    <row r="3" ht="12.75">
      <c r="A3" s="26" t="s">
        <v>62</v>
      </c>
    </row>
    <row r="4" ht="12.75">
      <c r="A4" s="26" t="s">
        <v>63</v>
      </c>
    </row>
    <row r="6" ht="15">
      <c r="A6" s="27" t="s">
        <v>61</v>
      </c>
    </row>
    <row r="7" ht="12.75">
      <c r="A7" s="36" t="s">
        <v>76</v>
      </c>
    </row>
  </sheetData>
  <sheetProtection/>
  <hyperlinks>
    <hyperlink ref="A3" location="'B-10 Other Comp by State'!A1" display="B-10 Complaints for Non-Institutional Settings by State"/>
    <hyperlink ref="A4" location="'B-10 Other Comp by Region'!A1" display="B-10 Complaints for Non-Institutional Settings by Region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63"/>
  <sheetViews>
    <sheetView showZeros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customWidth="1"/>
    <col min="2" max="2" width="11.8515625" style="0" customWidth="1"/>
    <col min="3" max="3" width="9.57421875" style="0" customWidth="1"/>
    <col min="4" max="4" width="8.421875" style="0" customWidth="1"/>
    <col min="5" max="5" width="15.28125" style="0" customWidth="1"/>
    <col min="6" max="6" width="8.140625" style="0" customWidth="1"/>
    <col min="7" max="7" width="8.421875" style="0" customWidth="1"/>
  </cols>
  <sheetData>
    <row r="1" spans="1:7" ht="26.25" customHeight="1">
      <c r="A1" s="24" t="s">
        <v>78</v>
      </c>
      <c r="B1" s="1"/>
      <c r="C1" s="1"/>
      <c r="D1" s="1"/>
      <c r="E1" s="1"/>
      <c r="F1" s="1"/>
      <c r="G1" s="1"/>
    </row>
    <row r="2" spans="1:7" ht="14.25" customHeight="1">
      <c r="A2" s="4" t="s">
        <v>59</v>
      </c>
      <c r="B2" s="1"/>
      <c r="C2" s="5"/>
      <c r="D2" s="5"/>
      <c r="E2" s="5"/>
      <c r="F2" s="5"/>
      <c r="G2" s="5"/>
    </row>
    <row r="3" spans="1:8" ht="66.75" customHeight="1" thickBot="1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7" ht="14.25" thickBot="1">
      <c r="A4" s="14" t="s">
        <v>77</v>
      </c>
      <c r="B4" s="13">
        <v>4086</v>
      </c>
      <c r="C4" s="13">
        <v>1696</v>
      </c>
      <c r="D4" s="13">
        <v>337</v>
      </c>
      <c r="E4" s="13">
        <v>1213</v>
      </c>
      <c r="F4" s="13">
        <v>840</v>
      </c>
      <c r="G4" s="13">
        <v>0</v>
      </c>
    </row>
    <row r="5" spans="1:7" ht="14.25" thickBot="1">
      <c r="A5" s="14">
        <v>2014</v>
      </c>
      <c r="B5" s="13">
        <v>3606</v>
      </c>
      <c r="C5" s="13">
        <v>1481</v>
      </c>
      <c r="D5" s="13">
        <v>265</v>
      </c>
      <c r="E5" s="13">
        <v>264</v>
      </c>
      <c r="F5" s="13">
        <v>1596</v>
      </c>
      <c r="G5" s="13">
        <v>0</v>
      </c>
    </row>
    <row r="6" spans="1:7" ht="14.25" thickBot="1">
      <c r="A6" s="9">
        <v>2012</v>
      </c>
      <c r="B6" s="13">
        <v>3426</v>
      </c>
      <c r="C6" s="13">
        <v>1378</v>
      </c>
      <c r="D6" s="13">
        <v>295</v>
      </c>
      <c r="E6" s="13">
        <v>144</v>
      </c>
      <c r="F6" s="13">
        <v>1609</v>
      </c>
      <c r="G6" s="13">
        <v>0</v>
      </c>
    </row>
    <row r="7" spans="1:7" ht="14.25" thickBot="1">
      <c r="A7" s="9">
        <v>2011</v>
      </c>
      <c r="B7" s="13">
        <v>2806</v>
      </c>
      <c r="C7" s="13">
        <v>1174</v>
      </c>
      <c r="D7" s="13">
        <v>306</v>
      </c>
      <c r="E7" s="13">
        <v>133</v>
      </c>
      <c r="F7" s="13">
        <v>1193</v>
      </c>
      <c r="G7" s="13">
        <v>0</v>
      </c>
    </row>
    <row r="8" spans="1:7" ht="14.25" thickBot="1">
      <c r="A8" s="9">
        <v>2010</v>
      </c>
      <c r="B8" s="13">
        <v>2812</v>
      </c>
      <c r="C8" s="13">
        <v>1055</v>
      </c>
      <c r="D8" s="13">
        <v>633</v>
      </c>
      <c r="E8" s="13">
        <v>498</v>
      </c>
      <c r="F8" s="13">
        <v>626</v>
      </c>
      <c r="G8" s="13">
        <v>0</v>
      </c>
    </row>
    <row r="9" spans="1:7" ht="14.25" thickBot="1">
      <c r="A9" s="9">
        <v>2009</v>
      </c>
      <c r="B9" s="13">
        <v>1913</v>
      </c>
      <c r="C9" s="13">
        <v>774</v>
      </c>
      <c r="D9" s="13">
        <v>599</v>
      </c>
      <c r="E9" s="13">
        <v>142</v>
      </c>
      <c r="F9" s="13">
        <v>398</v>
      </c>
      <c r="G9" s="13">
        <v>0</v>
      </c>
    </row>
    <row r="10" spans="1:7" ht="13.5">
      <c r="A10" s="10" t="s">
        <v>2</v>
      </c>
      <c r="B10" s="16">
        <v>31</v>
      </c>
      <c r="C10" s="17">
        <v>20</v>
      </c>
      <c r="D10" s="17">
        <v>4</v>
      </c>
      <c r="E10" s="17">
        <v>5</v>
      </c>
      <c r="F10" s="17">
        <v>2</v>
      </c>
      <c r="G10" s="17">
        <v>0</v>
      </c>
    </row>
    <row r="11" spans="1:9" s="2" customFormat="1" ht="13.5">
      <c r="A11" s="10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/>
      <c r="I11"/>
    </row>
    <row r="12" spans="1:152" s="2" customFormat="1" ht="13.5">
      <c r="A12" s="10" t="s">
        <v>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5">
      <c r="A13" s="10" t="s">
        <v>5</v>
      </c>
      <c r="B13" s="18">
        <v>6</v>
      </c>
      <c r="C13" s="18">
        <v>1</v>
      </c>
      <c r="D13" s="18">
        <v>0</v>
      </c>
      <c r="E13" s="18">
        <v>1</v>
      </c>
      <c r="F13" s="18">
        <v>4</v>
      </c>
      <c r="G13" s="18"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25" thickBot="1">
      <c r="A14" s="10" t="s">
        <v>6</v>
      </c>
      <c r="B14" s="18">
        <v>1463</v>
      </c>
      <c r="C14" s="18">
        <v>1</v>
      </c>
      <c r="D14" s="18">
        <v>3</v>
      </c>
      <c r="E14" s="18">
        <v>1162</v>
      </c>
      <c r="F14" s="18">
        <v>297</v>
      </c>
      <c r="G14" s="18"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4.25" thickTop="1">
      <c r="A15" s="11" t="s">
        <v>7</v>
      </c>
      <c r="B15" s="19">
        <v>20</v>
      </c>
      <c r="C15" s="19">
        <v>0</v>
      </c>
      <c r="D15" s="19">
        <v>5</v>
      </c>
      <c r="E15" s="19">
        <v>0</v>
      </c>
      <c r="F15" s="19">
        <v>15</v>
      </c>
      <c r="G15" s="19"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3.5">
      <c r="A16" s="10" t="s">
        <v>8</v>
      </c>
      <c r="B16" s="18">
        <v>35</v>
      </c>
      <c r="C16" s="18">
        <v>23</v>
      </c>
      <c r="D16" s="18">
        <v>3</v>
      </c>
      <c r="E16" s="18">
        <v>1</v>
      </c>
      <c r="F16" s="18">
        <v>8</v>
      </c>
      <c r="G16" s="18"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5">
      <c r="A17" s="10" t="s">
        <v>9</v>
      </c>
      <c r="B17" s="18">
        <v>274</v>
      </c>
      <c r="C17" s="18">
        <v>263</v>
      </c>
      <c r="D17" s="18">
        <v>2</v>
      </c>
      <c r="E17" s="18">
        <v>1</v>
      </c>
      <c r="F17" s="18">
        <v>8</v>
      </c>
      <c r="G17" s="18"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5">
      <c r="A18" s="10" t="s">
        <v>10</v>
      </c>
      <c r="B18" s="18">
        <v>140</v>
      </c>
      <c r="C18" s="18">
        <v>140</v>
      </c>
      <c r="D18" s="18">
        <v>0</v>
      </c>
      <c r="E18" s="18">
        <v>0</v>
      </c>
      <c r="F18" s="18">
        <v>0</v>
      </c>
      <c r="G18" s="18"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4.25" thickBot="1">
      <c r="A19" s="10" t="s">
        <v>11</v>
      </c>
      <c r="B19" s="18">
        <v>1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4.25" thickTop="1">
      <c r="A20" s="11" t="s">
        <v>12</v>
      </c>
      <c r="B20" s="19">
        <v>4</v>
      </c>
      <c r="C20" s="19">
        <v>3</v>
      </c>
      <c r="D20" s="19">
        <v>0</v>
      </c>
      <c r="E20" s="19">
        <v>0</v>
      </c>
      <c r="F20" s="19">
        <v>1</v>
      </c>
      <c r="G20" s="19"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3.5">
      <c r="A21" s="10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3.5">
      <c r="A22" s="10" t="s">
        <v>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3.5">
      <c r="A23" s="12" t="s">
        <v>15</v>
      </c>
      <c r="B23" s="18">
        <v>9</v>
      </c>
      <c r="C23" s="18">
        <v>4</v>
      </c>
      <c r="D23" s="18">
        <v>0</v>
      </c>
      <c r="E23" s="18">
        <v>3</v>
      </c>
      <c r="F23" s="18">
        <v>2</v>
      </c>
      <c r="G23" s="18"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4.25" thickBot="1">
      <c r="A24" s="10" t="s">
        <v>16</v>
      </c>
      <c r="B24" s="18">
        <v>18</v>
      </c>
      <c r="C24" s="18">
        <v>1</v>
      </c>
      <c r="D24" s="18">
        <v>6</v>
      </c>
      <c r="E24" s="18">
        <v>1</v>
      </c>
      <c r="F24" s="18">
        <v>10</v>
      </c>
      <c r="G24" s="18"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4.25" thickTop="1">
      <c r="A25" s="11" t="s">
        <v>17</v>
      </c>
      <c r="B25" s="19">
        <v>3</v>
      </c>
      <c r="C25" s="19">
        <v>1</v>
      </c>
      <c r="D25" s="19">
        <v>1</v>
      </c>
      <c r="E25" s="19">
        <v>0</v>
      </c>
      <c r="F25" s="19">
        <v>1</v>
      </c>
      <c r="G25" s="19"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5">
      <c r="A26" s="10" t="s">
        <v>18</v>
      </c>
      <c r="B26" s="18">
        <v>9</v>
      </c>
      <c r="C26" s="18">
        <v>1</v>
      </c>
      <c r="D26" s="18">
        <v>4</v>
      </c>
      <c r="E26" s="18">
        <v>0</v>
      </c>
      <c r="F26" s="18">
        <v>4</v>
      </c>
      <c r="G26" s="18"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5">
      <c r="A27" s="10" t="s">
        <v>19</v>
      </c>
      <c r="B27" s="18">
        <v>20</v>
      </c>
      <c r="C27" s="18">
        <v>0</v>
      </c>
      <c r="D27" s="18">
        <v>0</v>
      </c>
      <c r="E27" s="18">
        <v>0</v>
      </c>
      <c r="F27" s="18">
        <v>20</v>
      </c>
      <c r="G27" s="18"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5">
      <c r="A28" s="10" t="s">
        <v>20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4.25" thickBot="1">
      <c r="A29" s="10" t="s">
        <v>21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25" thickTop="1">
      <c r="A30" s="11" t="s">
        <v>22</v>
      </c>
      <c r="B30" s="19">
        <v>13</v>
      </c>
      <c r="C30" s="19">
        <v>0</v>
      </c>
      <c r="D30" s="19">
        <v>3</v>
      </c>
      <c r="E30" s="19">
        <v>0</v>
      </c>
      <c r="F30" s="19">
        <v>10</v>
      </c>
      <c r="G30" s="19"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3.5">
      <c r="A31" s="10" t="s">
        <v>23</v>
      </c>
      <c r="B31" s="18">
        <v>263</v>
      </c>
      <c r="C31" s="18">
        <v>221</v>
      </c>
      <c r="D31" s="18">
        <v>42</v>
      </c>
      <c r="E31" s="18">
        <v>0</v>
      </c>
      <c r="F31" s="18">
        <v>0</v>
      </c>
      <c r="G31" s="18"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3.5">
      <c r="A32" s="10" t="s">
        <v>24</v>
      </c>
      <c r="B32" s="18">
        <v>35</v>
      </c>
      <c r="C32" s="18">
        <v>8</v>
      </c>
      <c r="D32" s="18">
        <v>22</v>
      </c>
      <c r="E32" s="18">
        <v>1</v>
      </c>
      <c r="F32" s="18">
        <v>4</v>
      </c>
      <c r="G32" s="18"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5">
      <c r="A33" s="10" t="s">
        <v>25</v>
      </c>
      <c r="B33" s="18">
        <v>445</v>
      </c>
      <c r="C33" s="18">
        <v>225</v>
      </c>
      <c r="D33" s="18">
        <v>104</v>
      </c>
      <c r="E33" s="18">
        <v>0</v>
      </c>
      <c r="F33" s="18">
        <v>116</v>
      </c>
      <c r="G33" s="18"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4.25" thickBot="1">
      <c r="A34" s="10" t="s">
        <v>26</v>
      </c>
      <c r="B34" s="18">
        <v>15</v>
      </c>
      <c r="C34" s="18">
        <v>0</v>
      </c>
      <c r="D34" s="18">
        <v>7</v>
      </c>
      <c r="E34" s="18">
        <v>0</v>
      </c>
      <c r="F34" s="18">
        <v>8</v>
      </c>
      <c r="G34" s="18"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4.25" thickTop="1">
      <c r="A35" s="11" t="s">
        <v>27</v>
      </c>
      <c r="B35" s="19">
        <v>4</v>
      </c>
      <c r="C35" s="19">
        <v>0</v>
      </c>
      <c r="D35" s="19">
        <v>3</v>
      </c>
      <c r="E35" s="19">
        <v>1</v>
      </c>
      <c r="F35" s="19">
        <v>0</v>
      </c>
      <c r="G35" s="19"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5">
      <c r="A36" s="12" t="s">
        <v>28</v>
      </c>
      <c r="B36" s="18">
        <v>7</v>
      </c>
      <c r="C36" s="18">
        <v>1</v>
      </c>
      <c r="D36" s="18">
        <v>3</v>
      </c>
      <c r="E36" s="18">
        <v>1</v>
      </c>
      <c r="F36" s="18">
        <v>2</v>
      </c>
      <c r="G36" s="18"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3.5">
      <c r="A37" s="10" t="s">
        <v>29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3.5">
      <c r="A38" s="10" t="s">
        <v>30</v>
      </c>
      <c r="B38" s="18">
        <v>5</v>
      </c>
      <c r="C38" s="18">
        <v>0</v>
      </c>
      <c r="D38" s="18">
        <v>3</v>
      </c>
      <c r="E38" s="18">
        <v>0</v>
      </c>
      <c r="F38" s="18">
        <v>2</v>
      </c>
      <c r="G38" s="18"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3.5">
      <c r="A39" s="10" t="s">
        <v>31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" customHeight="1" hidden="1" thickTop="1">
      <c r="A40" s="11" t="s">
        <v>32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5">
      <c r="A41" s="10" t="s">
        <v>33</v>
      </c>
      <c r="B41" s="18">
        <v>63</v>
      </c>
      <c r="C41" s="18">
        <v>7</v>
      </c>
      <c r="D41" s="18">
        <v>38</v>
      </c>
      <c r="E41" s="18">
        <v>0</v>
      </c>
      <c r="F41" s="18">
        <v>18</v>
      </c>
      <c r="G41" s="18"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5">
      <c r="A42" s="10" t="s">
        <v>34</v>
      </c>
      <c r="B42" s="18">
        <v>24</v>
      </c>
      <c r="C42" s="18">
        <v>3</v>
      </c>
      <c r="D42" s="18">
        <v>13</v>
      </c>
      <c r="E42" s="18">
        <v>1</v>
      </c>
      <c r="F42" s="18">
        <v>7</v>
      </c>
      <c r="G42" s="18"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3.5">
      <c r="A43" s="10" t="s">
        <v>35</v>
      </c>
      <c r="B43" s="18">
        <v>3</v>
      </c>
      <c r="C43" s="18">
        <v>0</v>
      </c>
      <c r="D43" s="18">
        <v>2</v>
      </c>
      <c r="E43" s="18">
        <v>0</v>
      </c>
      <c r="F43" s="18">
        <v>1</v>
      </c>
      <c r="G43" s="18"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3.5">
      <c r="A44" s="10" t="s">
        <v>36</v>
      </c>
      <c r="B44" s="18">
        <v>8</v>
      </c>
      <c r="C44" s="18">
        <v>3</v>
      </c>
      <c r="D44" s="18">
        <v>1</v>
      </c>
      <c r="E44" s="18">
        <v>0</v>
      </c>
      <c r="F44" s="18">
        <v>4</v>
      </c>
      <c r="G44" s="18"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25" thickBot="1">
      <c r="A45" s="10" t="s">
        <v>37</v>
      </c>
      <c r="B45" s="18">
        <v>527</v>
      </c>
      <c r="C45" s="18">
        <v>405</v>
      </c>
      <c r="D45" s="18">
        <v>6</v>
      </c>
      <c r="E45" s="18">
        <v>25</v>
      </c>
      <c r="F45" s="18">
        <v>91</v>
      </c>
      <c r="G45" s="18"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4.25" thickTop="1">
      <c r="A46" s="11" t="s">
        <v>38</v>
      </c>
      <c r="B46" s="19">
        <v>10</v>
      </c>
      <c r="C46" s="19">
        <v>0</v>
      </c>
      <c r="D46" s="19">
        <v>1</v>
      </c>
      <c r="E46" s="19">
        <v>0</v>
      </c>
      <c r="F46" s="19">
        <v>9</v>
      </c>
      <c r="G46" s="19"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5">
      <c r="A47" s="10" t="s">
        <v>39</v>
      </c>
      <c r="B47" s="18">
        <v>55</v>
      </c>
      <c r="C47" s="18">
        <v>1</v>
      </c>
      <c r="D47" s="18">
        <v>8</v>
      </c>
      <c r="E47" s="18">
        <v>3</v>
      </c>
      <c r="F47" s="18">
        <v>43</v>
      </c>
      <c r="G47" s="18"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3.5">
      <c r="A48" s="10" t="s">
        <v>40</v>
      </c>
      <c r="B48" s="18">
        <v>48</v>
      </c>
      <c r="C48" s="18">
        <v>19</v>
      </c>
      <c r="D48" s="18">
        <v>0</v>
      </c>
      <c r="E48" s="18">
        <v>3</v>
      </c>
      <c r="F48" s="18">
        <v>26</v>
      </c>
      <c r="G48" s="18"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3.5">
      <c r="A49" s="10" t="s">
        <v>41</v>
      </c>
      <c r="B49" s="18">
        <v>2</v>
      </c>
      <c r="C49" s="18">
        <v>0</v>
      </c>
      <c r="D49" s="18">
        <v>2</v>
      </c>
      <c r="E49" s="18">
        <v>0</v>
      </c>
      <c r="F49" s="18">
        <v>0</v>
      </c>
      <c r="G49" s="18"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25" thickBot="1">
      <c r="A50" s="10" t="s">
        <v>42</v>
      </c>
      <c r="B50" s="18">
        <v>44</v>
      </c>
      <c r="C50" s="18">
        <v>42</v>
      </c>
      <c r="D50" s="18">
        <v>1</v>
      </c>
      <c r="E50" s="18">
        <v>0</v>
      </c>
      <c r="F50" s="18">
        <v>1</v>
      </c>
      <c r="G50" s="18"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4.25" thickTop="1">
      <c r="A51" s="11" t="s">
        <v>43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5">
      <c r="A52" s="10" t="s">
        <v>44</v>
      </c>
      <c r="B52" s="18">
        <v>53</v>
      </c>
      <c r="C52" s="18">
        <v>50</v>
      </c>
      <c r="D52" s="18">
        <v>0</v>
      </c>
      <c r="E52" s="18">
        <v>0</v>
      </c>
      <c r="F52" s="18">
        <v>3</v>
      </c>
      <c r="G52" s="18"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5">
      <c r="A53" s="10" t="s">
        <v>45</v>
      </c>
      <c r="B53" s="18">
        <v>3</v>
      </c>
      <c r="C53" s="18">
        <v>1</v>
      </c>
      <c r="D53" s="18">
        <v>1</v>
      </c>
      <c r="E53" s="18">
        <v>0</v>
      </c>
      <c r="F53" s="18">
        <v>1</v>
      </c>
      <c r="G53" s="18"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5">
      <c r="A54" s="10" t="s">
        <v>46</v>
      </c>
      <c r="B54" s="18">
        <v>49</v>
      </c>
      <c r="C54" s="18">
        <v>2</v>
      </c>
      <c r="D54" s="18">
        <v>7</v>
      </c>
      <c r="E54" s="18">
        <v>3</v>
      </c>
      <c r="F54" s="18">
        <v>37</v>
      </c>
      <c r="G54" s="18"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25" thickBot="1">
      <c r="A55" s="10" t="s">
        <v>47</v>
      </c>
      <c r="B55" s="18">
        <v>11</v>
      </c>
      <c r="C55" s="18">
        <v>0</v>
      </c>
      <c r="D55" s="18">
        <v>11</v>
      </c>
      <c r="E55" s="18">
        <v>0</v>
      </c>
      <c r="F55" s="18">
        <v>0</v>
      </c>
      <c r="G55" s="18"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4.25" thickTop="1">
      <c r="A56" s="11" t="s">
        <v>48</v>
      </c>
      <c r="B56" s="19">
        <v>32</v>
      </c>
      <c r="C56" s="19">
        <v>15</v>
      </c>
      <c r="D56" s="19">
        <v>7</v>
      </c>
      <c r="E56" s="19">
        <v>1</v>
      </c>
      <c r="F56" s="19">
        <v>9</v>
      </c>
      <c r="G56" s="19"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3.5">
      <c r="A57" s="10" t="s">
        <v>49</v>
      </c>
      <c r="B57" s="18">
        <v>83</v>
      </c>
      <c r="C57" s="18">
        <v>76</v>
      </c>
      <c r="D57" s="18">
        <v>7</v>
      </c>
      <c r="E57" s="18">
        <v>0</v>
      </c>
      <c r="F57" s="18">
        <v>0</v>
      </c>
      <c r="G57" s="18"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5">
      <c r="A58" s="10" t="s">
        <v>50</v>
      </c>
      <c r="B58" s="18">
        <v>17</v>
      </c>
      <c r="C58" s="18">
        <v>0</v>
      </c>
      <c r="D58" s="18">
        <v>2</v>
      </c>
      <c r="E58" s="18">
        <v>0</v>
      </c>
      <c r="F58" s="18">
        <v>15</v>
      </c>
      <c r="G58" s="18"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4.25" thickBot="1">
      <c r="A59" s="10" t="s">
        <v>51</v>
      </c>
      <c r="B59" s="18">
        <v>161</v>
      </c>
      <c r="C59" s="18">
        <v>155</v>
      </c>
      <c r="D59" s="18">
        <v>2</v>
      </c>
      <c r="E59" s="18">
        <v>0</v>
      </c>
      <c r="F59" s="18">
        <v>4</v>
      </c>
      <c r="G59" s="18"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25" thickTop="1">
      <c r="A60" s="11" t="s">
        <v>52</v>
      </c>
      <c r="B60" s="19">
        <v>6</v>
      </c>
      <c r="C60" s="19">
        <v>0</v>
      </c>
      <c r="D60" s="19">
        <v>1</v>
      </c>
      <c r="E60" s="19">
        <v>0</v>
      </c>
      <c r="F60" s="19">
        <v>5</v>
      </c>
      <c r="G60" s="19"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3.5">
      <c r="A61" s="10" t="s">
        <v>53</v>
      </c>
      <c r="B61" s="18">
        <v>67</v>
      </c>
      <c r="C61" s="18">
        <v>4</v>
      </c>
      <c r="D61" s="18">
        <v>12</v>
      </c>
      <c r="E61" s="18">
        <v>0</v>
      </c>
      <c r="F61" s="18">
        <v>51</v>
      </c>
      <c r="G61" s="18"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5">
      <c r="A62" s="23" t="s">
        <v>60</v>
      </c>
      <c r="B62" s="3"/>
      <c r="C62" s="3"/>
      <c r="D62" s="3"/>
      <c r="E62" s="3"/>
      <c r="F62" s="3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ht="13.5">
      <c r="A63" s="2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</sheetData>
  <sheetProtection/>
  <hyperlinks>
    <hyperlink ref="H3" location="ToC!A1" display="Table of Contents"/>
  </hyperlinks>
  <printOptions horizontalCentered="1"/>
  <pageMargins left="0.75" right="0.75" top="0.49" bottom="0.45" header="0.5" footer="0.26"/>
  <pageSetup firstPageNumber="1" useFirstPageNumber="1" horizontalDpi="600" verticalDpi="600" orientation="landscape" r:id="rId1"/>
  <headerFooter alignWithMargins="0">
    <oddFooter>&amp;C&amp;"Arial Narrow,Regular"Table B-10: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V68"/>
  <sheetViews>
    <sheetView showZeros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customWidth="1"/>
    <col min="2" max="2" width="11.8515625" style="0" customWidth="1"/>
    <col min="3" max="3" width="9.57421875" style="0" customWidth="1"/>
    <col min="4" max="4" width="8.421875" style="0" customWidth="1"/>
    <col min="5" max="5" width="15.28125" style="0" customWidth="1"/>
    <col min="6" max="6" width="8.140625" style="0" customWidth="1"/>
    <col min="7" max="7" width="8.421875" style="0" customWidth="1"/>
  </cols>
  <sheetData>
    <row r="1" spans="1:7" ht="26.25" customHeight="1">
      <c r="A1" s="24" t="s">
        <v>79</v>
      </c>
      <c r="B1" s="1"/>
      <c r="C1" s="1"/>
      <c r="D1" s="1"/>
      <c r="E1" s="1"/>
      <c r="F1" s="1"/>
      <c r="G1" s="1"/>
    </row>
    <row r="2" spans="1:7" ht="14.25" customHeight="1">
      <c r="A2" s="4" t="s">
        <v>59</v>
      </c>
      <c r="B2" s="1"/>
      <c r="C2" s="5"/>
      <c r="D2" s="5"/>
      <c r="E2" s="5"/>
      <c r="F2" s="5"/>
      <c r="G2" s="5"/>
    </row>
    <row r="3" spans="1:8" ht="66.75" customHeight="1" thickBot="1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7" ht="14.25" thickBot="1">
      <c r="A4" s="28" t="str">
        <f>'B-10 Other Comp by State'!A4</f>
        <v>Total 2015</v>
      </c>
      <c r="B4" s="29">
        <f aca="true" t="shared" si="0" ref="B4:G4">SUM(B11,B15,B22,B31,B38,B44,B49,B56,B61,B66)</f>
        <v>4086</v>
      </c>
      <c r="C4" s="13">
        <f t="shared" si="0"/>
        <v>1696</v>
      </c>
      <c r="D4" s="13">
        <f t="shared" si="0"/>
        <v>337</v>
      </c>
      <c r="E4" s="13">
        <f t="shared" si="0"/>
        <v>1213</v>
      </c>
      <c r="F4" s="13">
        <f t="shared" si="0"/>
        <v>840</v>
      </c>
      <c r="G4" s="13">
        <f t="shared" si="0"/>
        <v>0</v>
      </c>
    </row>
    <row r="5" spans="1:7" ht="13.5">
      <c r="A5" s="30" t="s">
        <v>8</v>
      </c>
      <c r="B5" s="31">
        <f>'B-10 Other Comp by State'!B$16</f>
        <v>35</v>
      </c>
      <c r="C5" s="31">
        <f>'B-10 Other Comp by State'!C$16</f>
        <v>23</v>
      </c>
      <c r="D5" s="31">
        <f>'B-10 Other Comp by State'!D$16</f>
        <v>3</v>
      </c>
      <c r="E5" s="31">
        <f>'B-10 Other Comp by State'!E$16</f>
        <v>1</v>
      </c>
      <c r="F5" s="31">
        <f>'B-10 Other Comp by State'!F$16</f>
        <v>8</v>
      </c>
      <c r="G5" s="31">
        <f>'B-10 Other Comp by State'!G$16</f>
        <v>0</v>
      </c>
    </row>
    <row r="6" spans="1:7" ht="13.5">
      <c r="A6" s="32" t="s">
        <v>21</v>
      </c>
      <c r="B6" s="31">
        <f>SUM('B-10 Other Comp by State'!B$29)</f>
        <v>0</v>
      </c>
      <c r="C6" s="31">
        <f>SUM('B-10 Other Comp by State'!C$29)</f>
        <v>0</v>
      </c>
      <c r="D6" s="31">
        <f>SUM('B-10 Other Comp by State'!D$29)</f>
        <v>0</v>
      </c>
      <c r="E6" s="31">
        <f>SUM('B-10 Other Comp by State'!E$29)</f>
        <v>0</v>
      </c>
      <c r="F6" s="31">
        <f>SUM('B-10 Other Comp by State'!F$29)</f>
        <v>0</v>
      </c>
      <c r="G6" s="31">
        <f>SUM('B-10 Other Comp by State'!G$29)</f>
        <v>0</v>
      </c>
    </row>
    <row r="7" spans="1:7" ht="13.5">
      <c r="A7" s="33" t="s">
        <v>23</v>
      </c>
      <c r="B7" s="31">
        <f>SUM('B-10 Other Comp by State'!B$31)</f>
        <v>263</v>
      </c>
      <c r="C7" s="31">
        <f>SUM('B-10 Other Comp by State'!C$31)</f>
        <v>221</v>
      </c>
      <c r="D7" s="31">
        <f>SUM('B-10 Other Comp by State'!D$31)</f>
        <v>42</v>
      </c>
      <c r="E7" s="31">
        <f>SUM('B-10 Other Comp by State'!E$31)</f>
        <v>0</v>
      </c>
      <c r="F7" s="31">
        <f>SUM('B-10 Other Comp by State'!F$31)</f>
        <v>0</v>
      </c>
      <c r="G7" s="31">
        <f>SUM('B-10 Other Comp by State'!G$31)</f>
        <v>0</v>
      </c>
    </row>
    <row r="8" spans="1:7" ht="13.5">
      <c r="A8" s="33" t="s">
        <v>32</v>
      </c>
      <c r="B8" s="31">
        <f>SUM('B-10 Other Comp by State'!B$40)</f>
        <v>0</v>
      </c>
      <c r="C8" s="31">
        <f>SUM('B-10 Other Comp by State'!C$40)</f>
        <v>0</v>
      </c>
      <c r="D8" s="31">
        <f>SUM('B-10 Other Comp by State'!D$40)</f>
        <v>0</v>
      </c>
      <c r="E8" s="31">
        <f>SUM('B-10 Other Comp by State'!E$40)</f>
        <v>0</v>
      </c>
      <c r="F8" s="31">
        <f>SUM('B-10 Other Comp by State'!F$40)</f>
        <v>0</v>
      </c>
      <c r="G8" s="31">
        <f>SUM('B-10 Other Comp by State'!G$40)</f>
        <v>0</v>
      </c>
    </row>
    <row r="9" spans="1:7" ht="13.5">
      <c r="A9" s="33" t="s">
        <v>42</v>
      </c>
      <c r="B9" s="31">
        <f>SUM('B-10 Other Comp by State'!B$50)</f>
        <v>44</v>
      </c>
      <c r="C9" s="31">
        <f>SUM('B-10 Other Comp by State'!C$50)</f>
        <v>42</v>
      </c>
      <c r="D9" s="31">
        <f>SUM('B-10 Other Comp by State'!D$50)</f>
        <v>1</v>
      </c>
      <c r="E9" s="31">
        <f>SUM('B-10 Other Comp by State'!E$50)</f>
        <v>0</v>
      </c>
      <c r="F9" s="31">
        <f>SUM('B-10 Other Comp by State'!F$50)</f>
        <v>1</v>
      </c>
      <c r="G9" s="31">
        <f>SUM('B-10 Other Comp by State'!G$50)</f>
        <v>0</v>
      </c>
    </row>
    <row r="10" spans="1:7" ht="14.25" thickBot="1">
      <c r="A10" s="33" t="s">
        <v>49</v>
      </c>
      <c r="B10" s="31">
        <f>SUM('B-10 Other Comp by State'!B$57)</f>
        <v>83</v>
      </c>
      <c r="C10" s="31">
        <f>SUM('B-10 Other Comp by State'!C$57)</f>
        <v>76</v>
      </c>
      <c r="D10" s="31">
        <f>SUM('B-10 Other Comp by State'!D$57)</f>
        <v>7</v>
      </c>
      <c r="E10" s="31">
        <f>SUM('B-10 Other Comp by State'!E$57)</f>
        <v>0</v>
      </c>
      <c r="F10" s="31">
        <f>SUM('B-10 Other Comp by State'!F$57)</f>
        <v>0</v>
      </c>
      <c r="G10" s="31">
        <f>SUM('B-10 Other Comp by State'!G$57)</f>
        <v>0</v>
      </c>
    </row>
    <row r="11" spans="1:9" s="2" customFormat="1" ht="15" thickBot="1" thickTop="1">
      <c r="A11" s="34" t="s">
        <v>64</v>
      </c>
      <c r="B11" s="35">
        <f aca="true" t="shared" si="1" ref="B11:G11">SUM(B5:B10)</f>
        <v>425</v>
      </c>
      <c r="C11" s="35">
        <f t="shared" si="1"/>
        <v>362</v>
      </c>
      <c r="D11" s="35">
        <f t="shared" si="1"/>
        <v>53</v>
      </c>
      <c r="E11" s="35">
        <f t="shared" si="1"/>
        <v>1</v>
      </c>
      <c r="F11" s="35">
        <f t="shared" si="1"/>
        <v>9</v>
      </c>
      <c r="G11" s="35">
        <f t="shared" si="1"/>
        <v>0</v>
      </c>
      <c r="H11"/>
      <c r="I11"/>
    </row>
    <row r="12" spans="1:152" s="2" customFormat="1" ht="14.25" thickTop="1">
      <c r="A12" s="33" t="s">
        <v>33</v>
      </c>
      <c r="B12" s="31">
        <f>SUM('B-10 Other Comp by State'!B$41)</f>
        <v>63</v>
      </c>
      <c r="C12" s="31">
        <f>SUM('B-10 Other Comp by State'!C$41)</f>
        <v>7</v>
      </c>
      <c r="D12" s="31">
        <f>SUM('B-10 Other Comp by State'!D$41)</f>
        <v>38</v>
      </c>
      <c r="E12" s="31">
        <f>SUM('B-10 Other Comp by State'!E$41)</f>
        <v>0</v>
      </c>
      <c r="F12" s="31">
        <f>SUM('B-10 Other Comp by State'!F$41)</f>
        <v>18</v>
      </c>
      <c r="G12" s="31">
        <f>SUM('B-10 Other Comp by State'!G$41)</f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13.5">
      <c r="A13" s="33" t="s">
        <v>36</v>
      </c>
      <c r="B13" s="31">
        <f>SUM('B-10 Other Comp by State'!B$44)</f>
        <v>8</v>
      </c>
      <c r="C13" s="31">
        <f>SUM('B-10 Other Comp by State'!C$44)</f>
        <v>3</v>
      </c>
      <c r="D13" s="31">
        <f>SUM('B-10 Other Comp by State'!D$44)</f>
        <v>1</v>
      </c>
      <c r="E13" s="31">
        <f>SUM('B-10 Other Comp by State'!E$44)</f>
        <v>0</v>
      </c>
      <c r="F13" s="31">
        <f>SUM('B-10 Other Comp by State'!F$44)</f>
        <v>4</v>
      </c>
      <c r="G13" s="31">
        <f>SUM('B-10 Other Comp by State'!G$44)</f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4.25" thickBot="1">
      <c r="A14" s="33" t="s">
        <v>41</v>
      </c>
      <c r="B14" s="31">
        <f>SUM('B-10 Other Comp by State'!B$49)</f>
        <v>2</v>
      </c>
      <c r="C14" s="31">
        <f>SUM('B-10 Other Comp by State'!C$49)</f>
        <v>0</v>
      </c>
      <c r="D14" s="31">
        <f>SUM('B-10 Other Comp by State'!D$49)</f>
        <v>2</v>
      </c>
      <c r="E14" s="31">
        <f>SUM('B-10 Other Comp by State'!E$49)</f>
        <v>0</v>
      </c>
      <c r="F14" s="31">
        <f>SUM('B-10 Other Comp by State'!F$49)</f>
        <v>0</v>
      </c>
      <c r="G14" s="31">
        <f>SUM('B-10 Other Comp by State'!G$49)</f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5" thickBot="1" thickTop="1">
      <c r="A15" s="34" t="s">
        <v>65</v>
      </c>
      <c r="B15" s="35">
        <f aca="true" t="shared" si="2" ref="B15:G15">SUM(B12:B14)</f>
        <v>73</v>
      </c>
      <c r="C15" s="35">
        <f t="shared" si="2"/>
        <v>10</v>
      </c>
      <c r="D15" s="35">
        <f t="shared" si="2"/>
        <v>41</v>
      </c>
      <c r="E15" s="35">
        <f t="shared" si="2"/>
        <v>0</v>
      </c>
      <c r="F15" s="35">
        <f t="shared" si="2"/>
        <v>22</v>
      </c>
      <c r="G15" s="35">
        <f t="shared" si="2"/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4.25" thickTop="1">
      <c r="A16" s="33" t="s">
        <v>9</v>
      </c>
      <c r="B16" s="31">
        <f>SUM('B-10 Other Comp by State'!B$17)</f>
        <v>274</v>
      </c>
      <c r="C16" s="31">
        <f>SUM('B-10 Other Comp by State'!C$17)</f>
        <v>263</v>
      </c>
      <c r="D16" s="31">
        <f>SUM('B-10 Other Comp by State'!D$17)</f>
        <v>2</v>
      </c>
      <c r="E16" s="31">
        <f>SUM('B-10 Other Comp by State'!E$17)</f>
        <v>1</v>
      </c>
      <c r="F16" s="31">
        <f>SUM('B-10 Other Comp by State'!F$17)</f>
        <v>8</v>
      </c>
      <c r="G16" s="31">
        <f>SUM('B-10 Other Comp by State'!G$17)</f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13.5">
      <c r="A17" s="33" t="s">
        <v>10</v>
      </c>
      <c r="B17" s="31">
        <f>SUM('B-10 Other Comp by State'!B$18)</f>
        <v>140</v>
      </c>
      <c r="C17" s="31">
        <f>SUM('B-10 Other Comp by State'!C$18)</f>
        <v>140</v>
      </c>
      <c r="D17" s="31">
        <f>SUM('B-10 Other Comp by State'!D$18)</f>
        <v>0</v>
      </c>
      <c r="E17" s="31">
        <f>SUM('B-10 Other Comp by State'!E$18)</f>
        <v>0</v>
      </c>
      <c r="F17" s="31">
        <f>SUM('B-10 Other Comp by State'!F$18)</f>
        <v>0</v>
      </c>
      <c r="G17" s="31">
        <f>SUM('B-10 Other Comp by State'!G$18)</f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13.5">
      <c r="A18" s="33" t="s">
        <v>22</v>
      </c>
      <c r="B18" s="31">
        <f>SUM('B-10 Other Comp by State'!B$30)</f>
        <v>13</v>
      </c>
      <c r="C18" s="31">
        <f>SUM('B-10 Other Comp by State'!C$30)</f>
        <v>0</v>
      </c>
      <c r="D18" s="31">
        <f>SUM('B-10 Other Comp by State'!D$30)</f>
        <v>3</v>
      </c>
      <c r="E18" s="31">
        <f>SUM('B-10 Other Comp by State'!E$30)</f>
        <v>0</v>
      </c>
      <c r="F18" s="31">
        <f>SUM('B-10 Other Comp by State'!F$30)</f>
        <v>10</v>
      </c>
      <c r="G18" s="31">
        <f>SUM('B-10 Other Comp by State'!G$30)</f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3.5">
      <c r="A19" s="33" t="s">
        <v>40</v>
      </c>
      <c r="B19" s="31">
        <f>SUM('B-10 Other Comp by State'!B$48)</f>
        <v>48</v>
      </c>
      <c r="C19" s="31">
        <f>SUM('B-10 Other Comp by State'!C$48)</f>
        <v>19</v>
      </c>
      <c r="D19" s="31">
        <f>SUM('B-10 Other Comp by State'!D$48)</f>
        <v>0</v>
      </c>
      <c r="E19" s="31">
        <f>SUM('B-10 Other Comp by State'!E$48)</f>
        <v>3</v>
      </c>
      <c r="F19" s="31">
        <f>SUM('B-10 Other Comp by State'!F$48)</f>
        <v>26</v>
      </c>
      <c r="G19" s="31">
        <f>SUM('B-10 Other Comp by State'!G$48)</f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3.5">
      <c r="A20" s="33" t="s">
        <v>48</v>
      </c>
      <c r="B20" s="31">
        <f>SUM('B-10 Other Comp by State'!B$56)</f>
        <v>32</v>
      </c>
      <c r="C20" s="31">
        <f>SUM('B-10 Other Comp by State'!C$56)</f>
        <v>15</v>
      </c>
      <c r="D20" s="31">
        <f>SUM('B-10 Other Comp by State'!D$56)</f>
        <v>7</v>
      </c>
      <c r="E20" s="31">
        <f>SUM('B-10 Other Comp by State'!E$56)</f>
        <v>1</v>
      </c>
      <c r="F20" s="31">
        <f>SUM('B-10 Other Comp by State'!F$56)</f>
        <v>9</v>
      </c>
      <c r="G20" s="31">
        <f>SUM('B-10 Other Comp by State'!G$56)</f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4.25" thickBot="1">
      <c r="A21" s="33" t="s">
        <v>52</v>
      </c>
      <c r="B21" s="31">
        <f>SUM('B-10 Other Comp by State'!B$60)</f>
        <v>6</v>
      </c>
      <c r="C21" s="31">
        <f>SUM('B-10 Other Comp by State'!C$60)</f>
        <v>0</v>
      </c>
      <c r="D21" s="31">
        <f>SUM('B-10 Other Comp by State'!D$60)</f>
        <v>1</v>
      </c>
      <c r="E21" s="31">
        <f>SUM('B-10 Other Comp by State'!E$60)</f>
        <v>0</v>
      </c>
      <c r="F21" s="31">
        <f>SUM('B-10 Other Comp by State'!F$60)</f>
        <v>5</v>
      </c>
      <c r="G21" s="31">
        <f>SUM('B-10 Other Comp by State'!G$60)</f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5" thickBot="1" thickTop="1">
      <c r="A22" s="34" t="s">
        <v>66</v>
      </c>
      <c r="B22" s="35">
        <f aca="true" t="shared" si="3" ref="B22:G22">SUM(B16:B21)</f>
        <v>513</v>
      </c>
      <c r="C22" s="35">
        <f t="shared" si="3"/>
        <v>437</v>
      </c>
      <c r="D22" s="35">
        <f t="shared" si="3"/>
        <v>13</v>
      </c>
      <c r="E22" s="35">
        <f t="shared" si="3"/>
        <v>5</v>
      </c>
      <c r="F22" s="35">
        <f t="shared" si="3"/>
        <v>58</v>
      </c>
      <c r="G22" s="35">
        <f t="shared" si="3"/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4.25" thickTop="1">
      <c r="A23" s="33" t="s">
        <v>3</v>
      </c>
      <c r="B23" s="31">
        <f>SUM('B-10 Other Comp by State'!B$11)</f>
        <v>0</v>
      </c>
      <c r="C23" s="31">
        <f>SUM('B-10 Other Comp by State'!C$11)</f>
        <v>0</v>
      </c>
      <c r="D23" s="31">
        <f>SUM('B-10 Other Comp by State'!D$11)</f>
        <v>0</v>
      </c>
      <c r="E23" s="31">
        <f>SUM('B-10 Other Comp by State'!E$11)</f>
        <v>0</v>
      </c>
      <c r="F23" s="31">
        <f>SUM('B-10 Other Comp by State'!F$11)</f>
        <v>0</v>
      </c>
      <c r="G23" s="31">
        <f>SUM('B-10 Other Comp by State'!G$11)</f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3.5">
      <c r="A24" s="33" t="s">
        <v>11</v>
      </c>
      <c r="B24" s="31">
        <f>SUM('B-10 Other Comp by State'!B$19)</f>
        <v>1</v>
      </c>
      <c r="C24" s="31">
        <f>SUM('B-10 Other Comp by State'!C$19)</f>
        <v>0</v>
      </c>
      <c r="D24" s="31">
        <f>SUM('B-10 Other Comp by State'!D$19)</f>
        <v>0</v>
      </c>
      <c r="E24" s="31">
        <f>SUM('B-10 Other Comp by State'!E$19)</f>
        <v>0</v>
      </c>
      <c r="F24" s="31">
        <f>SUM('B-10 Other Comp by State'!F$19)</f>
        <v>1</v>
      </c>
      <c r="G24" s="31">
        <f>SUM('B-10 Other Comp by State'!G$19)</f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3.5">
      <c r="A25" s="33" t="s">
        <v>12</v>
      </c>
      <c r="B25" s="31">
        <f>SUM('B-10 Other Comp by State'!B$20)</f>
        <v>4</v>
      </c>
      <c r="C25" s="31">
        <f>SUM('B-10 Other Comp by State'!C$20)</f>
        <v>3</v>
      </c>
      <c r="D25" s="31">
        <f>SUM('B-10 Other Comp by State'!D$20)</f>
        <v>0</v>
      </c>
      <c r="E25" s="31">
        <f>SUM('B-10 Other Comp by State'!E$20)</f>
        <v>0</v>
      </c>
      <c r="F25" s="31">
        <f>SUM('B-10 Other Comp by State'!F$20)</f>
        <v>1</v>
      </c>
      <c r="G25" s="31">
        <f>SUM('B-10 Other Comp by State'!G$20)</f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13.5">
      <c r="A26" s="33" t="s">
        <v>67</v>
      </c>
      <c r="B26" s="31">
        <f>SUM('B-10 Other Comp by State'!B$27)</f>
        <v>20</v>
      </c>
      <c r="C26" s="31">
        <f>SUM('B-10 Other Comp by State'!C$27)</f>
        <v>0</v>
      </c>
      <c r="D26" s="31">
        <f>SUM('B-10 Other Comp by State'!D$27)</f>
        <v>0</v>
      </c>
      <c r="E26" s="31">
        <f>SUM('B-10 Other Comp by State'!E$27)</f>
        <v>0</v>
      </c>
      <c r="F26" s="31">
        <f>SUM('B-10 Other Comp by State'!F$27)</f>
        <v>20</v>
      </c>
      <c r="G26" s="31">
        <f>SUM('B-10 Other Comp by State'!G$27)</f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13.5">
      <c r="A27" s="33" t="s">
        <v>27</v>
      </c>
      <c r="B27" s="31">
        <f>SUM('B-10 Other Comp by State'!B$35)</f>
        <v>4</v>
      </c>
      <c r="C27" s="31">
        <f>SUM('B-10 Other Comp by State'!C$35)</f>
        <v>0</v>
      </c>
      <c r="D27" s="31">
        <f>SUM('B-10 Other Comp by State'!D$35)</f>
        <v>3</v>
      </c>
      <c r="E27" s="31">
        <f>SUM('B-10 Other Comp by State'!E$35)</f>
        <v>1</v>
      </c>
      <c r="F27" s="31">
        <f>SUM('B-10 Other Comp by State'!F$35)</f>
        <v>0</v>
      </c>
      <c r="G27" s="31">
        <f>SUM('B-10 Other Comp by State'!G$35)</f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13.5">
      <c r="A28" s="33" t="s">
        <v>29</v>
      </c>
      <c r="B28" s="31">
        <f>SUM('B-10 Other Comp by State'!B$37)</f>
        <v>0</v>
      </c>
      <c r="C28" s="31">
        <f>SUM('B-10 Other Comp by State'!C$37)</f>
        <v>0</v>
      </c>
      <c r="D28" s="31">
        <f>SUM('B-10 Other Comp by State'!D$37)</f>
        <v>0</v>
      </c>
      <c r="E28" s="31">
        <f>SUM('B-10 Other Comp by State'!E$37)</f>
        <v>0</v>
      </c>
      <c r="F28" s="31">
        <f>SUM('B-10 Other Comp by State'!F$37)</f>
        <v>0</v>
      </c>
      <c r="G28" s="31">
        <f>SUM('B-10 Other Comp by State'!G$37)</f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3.5">
      <c r="A29" s="33" t="s">
        <v>43</v>
      </c>
      <c r="B29" s="31">
        <f>SUM('B-10 Other Comp by State'!B$51)</f>
        <v>0</v>
      </c>
      <c r="C29" s="31">
        <f>SUM('B-10 Other Comp by State'!C$51)</f>
        <v>0</v>
      </c>
      <c r="D29" s="31">
        <f>SUM('B-10 Other Comp by State'!D$51)</f>
        <v>0</v>
      </c>
      <c r="E29" s="31">
        <f>SUM('B-10 Other Comp by State'!E$51)</f>
        <v>0</v>
      </c>
      <c r="F29" s="31">
        <f>SUM('B-10 Other Comp by State'!F$51)</f>
        <v>0</v>
      </c>
      <c r="G29" s="31">
        <f>SUM('B-10 Other Comp by State'!G$51)</f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4.25" thickBot="1">
      <c r="A30" s="33" t="s">
        <v>45</v>
      </c>
      <c r="B30" s="31">
        <f>SUM('B-10 Other Comp by State'!B$53)</f>
        <v>3</v>
      </c>
      <c r="C30" s="31">
        <f>SUM('B-10 Other Comp by State'!C$53)</f>
        <v>1</v>
      </c>
      <c r="D30" s="31">
        <f>SUM('B-10 Other Comp by State'!D$53)</f>
        <v>1</v>
      </c>
      <c r="E30" s="31">
        <f>SUM('B-10 Other Comp by State'!E$53)</f>
        <v>0</v>
      </c>
      <c r="F30" s="31">
        <f>SUM('B-10 Other Comp by State'!F$53)</f>
        <v>1</v>
      </c>
      <c r="G30" s="31">
        <f>SUM('B-10 Other Comp by State'!G$53)</f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5" thickBot="1" thickTop="1">
      <c r="A31" s="34" t="s">
        <v>68</v>
      </c>
      <c r="B31" s="35">
        <f aca="true" t="shared" si="4" ref="B31:G31">SUM(B23:B30)</f>
        <v>32</v>
      </c>
      <c r="C31" s="35">
        <f t="shared" si="4"/>
        <v>4</v>
      </c>
      <c r="D31" s="35">
        <f t="shared" si="4"/>
        <v>4</v>
      </c>
      <c r="E31" s="35">
        <f t="shared" si="4"/>
        <v>1</v>
      </c>
      <c r="F31" s="35">
        <f t="shared" si="4"/>
        <v>23</v>
      </c>
      <c r="G31" s="35">
        <f t="shared" si="4"/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4.25" thickTop="1">
      <c r="A32" s="33" t="s">
        <v>16</v>
      </c>
      <c r="B32" s="31">
        <f>SUM('B-10 Other Comp by State'!B$24)</f>
        <v>18</v>
      </c>
      <c r="C32" s="31">
        <f>SUM('B-10 Other Comp by State'!C$24)</f>
        <v>1</v>
      </c>
      <c r="D32" s="31">
        <f>SUM('B-10 Other Comp by State'!D$24)</f>
        <v>6</v>
      </c>
      <c r="E32" s="31">
        <f>SUM('B-10 Other Comp by State'!E$24)</f>
        <v>1</v>
      </c>
      <c r="F32" s="31">
        <f>SUM('B-10 Other Comp by State'!F$24)</f>
        <v>10</v>
      </c>
      <c r="G32" s="31">
        <f>SUM('B-10 Other Comp by State'!G$24)</f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ht="13.5">
      <c r="A33" s="33" t="s">
        <v>17</v>
      </c>
      <c r="B33" s="31">
        <f>SUM('B-10 Other Comp by State'!B$25)</f>
        <v>3</v>
      </c>
      <c r="C33" s="31">
        <f>SUM('B-10 Other Comp by State'!C$25)</f>
        <v>1</v>
      </c>
      <c r="D33" s="31">
        <f>SUM('B-10 Other Comp by State'!D$25)</f>
        <v>1</v>
      </c>
      <c r="E33" s="31">
        <f>SUM('B-10 Other Comp by State'!E$25)</f>
        <v>0</v>
      </c>
      <c r="F33" s="31">
        <f>SUM('B-10 Other Comp by State'!F$25)</f>
        <v>1</v>
      </c>
      <c r="G33" s="31">
        <f>SUM('B-10 Other Comp by State'!G$25)</f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3.5">
      <c r="A34" s="33" t="s">
        <v>24</v>
      </c>
      <c r="B34" s="31">
        <f>SUM('B-10 Other Comp by State'!B$32)</f>
        <v>35</v>
      </c>
      <c r="C34" s="31">
        <f>SUM('B-10 Other Comp by State'!C$32)</f>
        <v>8</v>
      </c>
      <c r="D34" s="31">
        <f>SUM('B-10 Other Comp by State'!D$32)</f>
        <v>22</v>
      </c>
      <c r="E34" s="31">
        <f>SUM('B-10 Other Comp by State'!E$32)</f>
        <v>1</v>
      </c>
      <c r="F34" s="31">
        <f>SUM('B-10 Other Comp by State'!F$32)</f>
        <v>4</v>
      </c>
      <c r="G34" s="31">
        <f>SUM('B-10 Other Comp by State'!G$32)</f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3.5">
      <c r="A35" s="33" t="s">
        <v>25</v>
      </c>
      <c r="B35" s="31">
        <f>SUM('B-10 Other Comp by State'!B$33)</f>
        <v>445</v>
      </c>
      <c r="C35" s="31">
        <f>SUM('B-10 Other Comp by State'!C$33)</f>
        <v>225</v>
      </c>
      <c r="D35" s="31">
        <f>SUM('B-10 Other Comp by State'!D$33)</f>
        <v>104</v>
      </c>
      <c r="E35" s="31">
        <f>SUM('B-10 Other Comp by State'!E$33)</f>
        <v>0</v>
      </c>
      <c r="F35" s="31">
        <f>SUM('B-10 Other Comp by State'!F$33)</f>
        <v>116</v>
      </c>
      <c r="G35" s="31">
        <f>SUM('B-10 Other Comp by State'!G$33)</f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ht="13.5">
      <c r="A36" s="33" t="s">
        <v>37</v>
      </c>
      <c r="B36" s="31">
        <f>SUM('B-10 Other Comp by State'!B$45)</f>
        <v>527</v>
      </c>
      <c r="C36" s="31">
        <f>SUM('B-10 Other Comp by State'!C$45)</f>
        <v>405</v>
      </c>
      <c r="D36" s="31">
        <f>SUM('B-10 Other Comp by State'!D$45)</f>
        <v>6</v>
      </c>
      <c r="E36" s="31">
        <f>SUM('B-10 Other Comp by State'!E$45)</f>
        <v>25</v>
      </c>
      <c r="F36" s="31">
        <f>SUM('B-10 Other Comp by State'!F$45)</f>
        <v>91</v>
      </c>
      <c r="G36" s="31">
        <f>SUM('B-10 Other Comp by State'!G$45)</f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4.25" thickBot="1">
      <c r="A37" s="33" t="s">
        <v>51</v>
      </c>
      <c r="B37" s="31">
        <f>SUM('B-10 Other Comp by State'!B$59)</f>
        <v>161</v>
      </c>
      <c r="C37" s="31">
        <f>SUM('B-10 Other Comp by State'!C$59)</f>
        <v>155</v>
      </c>
      <c r="D37" s="31">
        <f>SUM('B-10 Other Comp by State'!D$59)</f>
        <v>2</v>
      </c>
      <c r="E37" s="31">
        <f>SUM('B-10 Other Comp by State'!E$59)</f>
        <v>0</v>
      </c>
      <c r="F37" s="31">
        <f>SUM('B-10 Other Comp by State'!F$59)</f>
        <v>4</v>
      </c>
      <c r="G37" s="31">
        <f>SUM('B-10 Other Comp by State'!G$59)</f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5" thickBot="1" thickTop="1">
      <c r="A38" s="34" t="s">
        <v>69</v>
      </c>
      <c r="B38" s="35">
        <f aca="true" t="shared" si="5" ref="B38:G38">SUM(B32:B37)</f>
        <v>1189</v>
      </c>
      <c r="C38" s="35">
        <f t="shared" si="5"/>
        <v>795</v>
      </c>
      <c r="D38" s="35">
        <f t="shared" si="5"/>
        <v>141</v>
      </c>
      <c r="E38" s="35">
        <f t="shared" si="5"/>
        <v>27</v>
      </c>
      <c r="F38" s="35">
        <f t="shared" si="5"/>
        <v>226</v>
      </c>
      <c r="G38" s="35">
        <f t="shared" si="5"/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4.25" thickTop="1">
      <c r="A39" s="33" t="s">
        <v>4</v>
      </c>
      <c r="B39" s="31">
        <f>SUM('B-10 Other Comp by State'!B$12)</f>
        <v>0</v>
      </c>
      <c r="C39" s="31">
        <f>SUM('B-10 Other Comp by State'!C$12)</f>
        <v>0</v>
      </c>
      <c r="D39" s="31">
        <f>SUM('B-10 Other Comp by State'!D$12)</f>
        <v>0</v>
      </c>
      <c r="E39" s="31">
        <f>SUM('B-10 Other Comp by State'!E$12)</f>
        <v>0</v>
      </c>
      <c r="F39" s="31">
        <f>SUM('B-10 Other Comp by State'!F$12)</f>
        <v>0</v>
      </c>
      <c r="G39" s="31">
        <f>SUM('B-10 Other Comp by State'!G$12)</f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" customHeight="1" hidden="1">
      <c r="A40" s="33" t="s">
        <v>20</v>
      </c>
      <c r="B40" s="31">
        <f>SUM('B-10 Other Comp by State'!B$28)</f>
        <v>0</v>
      </c>
      <c r="C40" s="31">
        <f>SUM('B-10 Other Comp by State'!C$28)</f>
        <v>0</v>
      </c>
      <c r="D40" s="31">
        <f>SUM('B-10 Other Comp by State'!D$28)</f>
        <v>0</v>
      </c>
      <c r="E40" s="31">
        <f>SUM('B-10 Other Comp by State'!E$28)</f>
        <v>0</v>
      </c>
      <c r="F40" s="31">
        <f>SUM('B-10 Other Comp by State'!F$28)</f>
        <v>0</v>
      </c>
      <c r="G40" s="31">
        <f>SUM('B-10 Other Comp by State'!G$28)</f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ht="13.5">
      <c r="A41" s="33" t="s">
        <v>34</v>
      </c>
      <c r="B41" s="31">
        <f>SUM('B-10 Other Comp by State'!B$42)</f>
        <v>24</v>
      </c>
      <c r="C41" s="31">
        <f>SUM('B-10 Other Comp by State'!C$42)</f>
        <v>3</v>
      </c>
      <c r="D41" s="31">
        <f>SUM('B-10 Other Comp by State'!D$42)</f>
        <v>13</v>
      </c>
      <c r="E41" s="31">
        <f>SUM('B-10 Other Comp by State'!E$42)</f>
        <v>1</v>
      </c>
      <c r="F41" s="31">
        <f>SUM('B-10 Other Comp by State'!F$42)</f>
        <v>7</v>
      </c>
      <c r="G41" s="31">
        <f>SUM('B-10 Other Comp by State'!G$42)</f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ht="13.5">
      <c r="A42" s="33" t="s">
        <v>38</v>
      </c>
      <c r="B42" s="31">
        <f>SUM('B-10 Other Comp by State'!B$46)</f>
        <v>10</v>
      </c>
      <c r="C42" s="31">
        <f>SUM('B-10 Other Comp by State'!C$46)</f>
        <v>0</v>
      </c>
      <c r="D42" s="31">
        <f>SUM('B-10 Other Comp by State'!D$46)</f>
        <v>1</v>
      </c>
      <c r="E42" s="31">
        <f>SUM('B-10 Other Comp by State'!E$46)</f>
        <v>0</v>
      </c>
      <c r="F42" s="31">
        <f>SUM('B-10 Other Comp by State'!F$46)</f>
        <v>9</v>
      </c>
      <c r="G42" s="31">
        <f>SUM('B-10 Other Comp by State'!G$46)</f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4.25" thickBot="1">
      <c r="A43" s="33" t="s">
        <v>46</v>
      </c>
      <c r="B43" s="31">
        <f>SUM('B-10 Other Comp by State'!B$54)</f>
        <v>49</v>
      </c>
      <c r="C43" s="31">
        <f>SUM('B-10 Other Comp by State'!C$54)</f>
        <v>2</v>
      </c>
      <c r="D43" s="31">
        <f>SUM('B-10 Other Comp by State'!D$54)</f>
        <v>7</v>
      </c>
      <c r="E43" s="31">
        <f>SUM('B-10 Other Comp by State'!E$54)</f>
        <v>3</v>
      </c>
      <c r="F43" s="31">
        <f>SUM('B-10 Other Comp by State'!F$54)</f>
        <v>37</v>
      </c>
      <c r="G43" s="31">
        <f>SUM('B-10 Other Comp by State'!G$54)</f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5" thickBot="1" thickTop="1">
      <c r="A44" s="34" t="s">
        <v>70</v>
      </c>
      <c r="B44" s="35">
        <f aca="true" t="shared" si="6" ref="B44:G44">SUM(B39:B43)</f>
        <v>83</v>
      </c>
      <c r="C44" s="35">
        <f t="shared" si="6"/>
        <v>5</v>
      </c>
      <c r="D44" s="35">
        <f t="shared" si="6"/>
        <v>21</v>
      </c>
      <c r="E44" s="35">
        <f t="shared" si="6"/>
        <v>4</v>
      </c>
      <c r="F44" s="35">
        <f t="shared" si="6"/>
        <v>53</v>
      </c>
      <c r="G44" s="35">
        <f t="shared" si="6"/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4.25" thickTop="1">
      <c r="A45" s="33" t="s">
        <v>14</v>
      </c>
      <c r="B45" s="31">
        <f>SUM('B-10 Other Comp by State'!B$22)</f>
        <v>0</v>
      </c>
      <c r="C45" s="31">
        <f>SUM('B-10 Other Comp by State'!C$22)</f>
        <v>0</v>
      </c>
      <c r="D45" s="31">
        <f>SUM('B-10 Other Comp by State'!D$22)</f>
        <v>0</v>
      </c>
      <c r="E45" s="31">
        <f>SUM('B-10 Other Comp by State'!E$22)</f>
        <v>0</v>
      </c>
      <c r="F45" s="31">
        <f>SUM('B-10 Other Comp by State'!F$22)</f>
        <v>0</v>
      </c>
      <c r="G45" s="31">
        <f>SUM('B-10 Other Comp by State'!G$22)</f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3.5">
      <c r="A46" s="33" t="s">
        <v>18</v>
      </c>
      <c r="B46" s="31">
        <f>SUM('B-10 Other Comp by State'!B$26)</f>
        <v>9</v>
      </c>
      <c r="C46" s="31">
        <f>SUM('B-10 Other Comp by State'!C$26)</f>
        <v>1</v>
      </c>
      <c r="D46" s="31">
        <f>SUM('B-10 Other Comp by State'!D$26)</f>
        <v>4</v>
      </c>
      <c r="E46" s="31">
        <f>SUM('B-10 Other Comp by State'!E$26)</f>
        <v>0</v>
      </c>
      <c r="F46" s="31">
        <f>SUM('B-10 Other Comp by State'!F$26)</f>
        <v>4</v>
      </c>
      <c r="G46" s="31">
        <f>SUM('B-10 Other Comp by State'!G$26)</f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ht="13.5">
      <c r="A47" s="33" t="s">
        <v>26</v>
      </c>
      <c r="B47" s="31">
        <f>SUM('B-10 Other Comp by State'!B$34)</f>
        <v>15</v>
      </c>
      <c r="C47" s="31">
        <f>SUM('B-10 Other Comp by State'!C$34)</f>
        <v>0</v>
      </c>
      <c r="D47" s="31">
        <f>SUM('B-10 Other Comp by State'!D$34)</f>
        <v>7</v>
      </c>
      <c r="E47" s="31">
        <f>SUM('B-10 Other Comp by State'!E$34)</f>
        <v>0</v>
      </c>
      <c r="F47" s="31">
        <f>SUM('B-10 Other Comp by State'!F$34)</f>
        <v>8</v>
      </c>
      <c r="G47" s="31">
        <f>SUM('B-10 Other Comp by State'!G$34)</f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4.25" thickBot="1">
      <c r="A48" s="33" t="s">
        <v>31</v>
      </c>
      <c r="B48" s="31">
        <f>SUM('B-10 Other Comp by State'!B$39)</f>
        <v>0</v>
      </c>
      <c r="C48" s="31">
        <f>SUM('B-10 Other Comp by State'!C$39)</f>
        <v>0</v>
      </c>
      <c r="D48" s="31">
        <f>SUM('B-10 Other Comp by State'!D$39)</f>
        <v>0</v>
      </c>
      <c r="E48" s="31">
        <f>SUM('B-10 Other Comp by State'!E$39)</f>
        <v>0</v>
      </c>
      <c r="F48" s="31">
        <f>SUM('B-10 Other Comp by State'!F$39)</f>
        <v>0</v>
      </c>
      <c r="G48" s="31">
        <f>SUM('B-10 Other Comp by State'!G$39)</f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5" thickBot="1" thickTop="1">
      <c r="A49" s="34" t="s">
        <v>71</v>
      </c>
      <c r="B49" s="35">
        <f aca="true" t="shared" si="7" ref="B49:G49">SUM(B45:B48)</f>
        <v>24</v>
      </c>
      <c r="C49" s="35">
        <f t="shared" si="7"/>
        <v>1</v>
      </c>
      <c r="D49" s="35">
        <f t="shared" si="7"/>
        <v>11</v>
      </c>
      <c r="E49" s="35">
        <f t="shared" si="7"/>
        <v>0</v>
      </c>
      <c r="F49" s="35">
        <f t="shared" si="7"/>
        <v>12</v>
      </c>
      <c r="G49" s="35">
        <f t="shared" si="7"/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4.25" thickTop="1">
      <c r="A50" s="33" t="s">
        <v>7</v>
      </c>
      <c r="B50" s="31">
        <f>SUM('B-10 Other Comp by State'!B$15)</f>
        <v>20</v>
      </c>
      <c r="C50" s="31">
        <f>SUM('B-10 Other Comp by State'!C$15)</f>
        <v>0</v>
      </c>
      <c r="D50" s="31">
        <f>SUM('B-10 Other Comp by State'!D$15)</f>
        <v>5</v>
      </c>
      <c r="E50" s="31">
        <f>SUM('B-10 Other Comp by State'!E$15)</f>
        <v>0</v>
      </c>
      <c r="F50" s="31">
        <f>SUM('B-10 Other Comp by State'!F$15)</f>
        <v>15</v>
      </c>
      <c r="G50" s="31">
        <f>SUM('B-10 Other Comp by State'!G$15)</f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3.5">
      <c r="A51" s="33" t="s">
        <v>28</v>
      </c>
      <c r="B51" s="31">
        <f>SUM('B-10 Other Comp by State'!B$36)</f>
        <v>7</v>
      </c>
      <c r="C51" s="31">
        <f>SUM('B-10 Other Comp by State'!C$36)</f>
        <v>1</v>
      </c>
      <c r="D51" s="31">
        <f>SUM('B-10 Other Comp by State'!D$36)</f>
        <v>3</v>
      </c>
      <c r="E51" s="31">
        <f>SUM('B-10 Other Comp by State'!E$36)</f>
        <v>1</v>
      </c>
      <c r="F51" s="31">
        <f>SUM('B-10 Other Comp by State'!F$36)</f>
        <v>2</v>
      </c>
      <c r="G51" s="31">
        <f>SUM('B-10 Other Comp by State'!G$36)</f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ht="13.5">
      <c r="A52" s="33" t="s">
        <v>30</v>
      </c>
      <c r="B52" s="31">
        <f>SUM('B-10 Other Comp by State'!B$38)</f>
        <v>5</v>
      </c>
      <c r="C52" s="31">
        <f>SUM('B-10 Other Comp by State'!C$38)</f>
        <v>0</v>
      </c>
      <c r="D52" s="31">
        <f>SUM('B-10 Other Comp by State'!D$38)</f>
        <v>3</v>
      </c>
      <c r="E52" s="31">
        <f>SUM('B-10 Other Comp by State'!E$38)</f>
        <v>0</v>
      </c>
      <c r="F52" s="31">
        <f>SUM('B-10 Other Comp by State'!F$38)</f>
        <v>2</v>
      </c>
      <c r="G52" s="31">
        <f>SUM('B-10 Other Comp by State'!G$38)</f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ht="13.5">
      <c r="A53" s="33" t="s">
        <v>44</v>
      </c>
      <c r="B53" s="31">
        <f>SUM('B-10 Other Comp by State'!B$52)</f>
        <v>53</v>
      </c>
      <c r="C53" s="31">
        <f>SUM('B-10 Other Comp by State'!C$52)</f>
        <v>50</v>
      </c>
      <c r="D53" s="31">
        <f>SUM('B-10 Other Comp by State'!D$52)</f>
        <v>0</v>
      </c>
      <c r="E53" s="31">
        <f>SUM('B-10 Other Comp by State'!E$52)</f>
        <v>0</v>
      </c>
      <c r="F53" s="31">
        <f>SUM('B-10 Other Comp by State'!F$52)</f>
        <v>3</v>
      </c>
      <c r="G53" s="31">
        <f>SUM('B-10 Other Comp by State'!G$52)</f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ht="13.5">
      <c r="A54" s="33" t="s">
        <v>47</v>
      </c>
      <c r="B54" s="31">
        <f>SUM('B-10 Other Comp by State'!B$55)</f>
        <v>11</v>
      </c>
      <c r="C54" s="31">
        <f>SUM('B-10 Other Comp by State'!C$55)</f>
        <v>0</v>
      </c>
      <c r="D54" s="31">
        <f>SUM('B-10 Other Comp by State'!D$55)</f>
        <v>11</v>
      </c>
      <c r="E54" s="31">
        <f>SUM('B-10 Other Comp by State'!E$55)</f>
        <v>0</v>
      </c>
      <c r="F54" s="31">
        <f>SUM('B-10 Other Comp by State'!F$55)</f>
        <v>0</v>
      </c>
      <c r="G54" s="31">
        <f>SUM('B-10 Other Comp by State'!G$55)</f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4.25" thickBot="1">
      <c r="A55" s="33" t="s">
        <v>53</v>
      </c>
      <c r="B55" s="31">
        <f>SUM('B-10 Other Comp by State'!B$61)</f>
        <v>67</v>
      </c>
      <c r="C55" s="31">
        <f>SUM('B-10 Other Comp by State'!C$61)</f>
        <v>4</v>
      </c>
      <c r="D55" s="31">
        <f>SUM('B-10 Other Comp by State'!D$61)</f>
        <v>12</v>
      </c>
      <c r="E55" s="31">
        <f>SUM('B-10 Other Comp by State'!E$61)</f>
        <v>0</v>
      </c>
      <c r="F55" s="31">
        <f>SUM('B-10 Other Comp by State'!F$61)</f>
        <v>51</v>
      </c>
      <c r="G55" s="31">
        <f>SUM('B-10 Other Comp by State'!G$61)</f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5" thickBot="1" thickTop="1">
      <c r="A56" s="34" t="s">
        <v>72</v>
      </c>
      <c r="B56" s="35">
        <f aca="true" t="shared" si="8" ref="B56:G56">SUM(B50:B55)</f>
        <v>163</v>
      </c>
      <c r="C56" s="35">
        <f t="shared" si="8"/>
        <v>55</v>
      </c>
      <c r="D56" s="35">
        <f t="shared" si="8"/>
        <v>34</v>
      </c>
      <c r="E56" s="35">
        <f t="shared" si="8"/>
        <v>1</v>
      </c>
      <c r="F56" s="35">
        <f t="shared" si="8"/>
        <v>73</v>
      </c>
      <c r="G56" s="35">
        <f t="shared" si="8"/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4.25" thickTop="1">
      <c r="A57" s="33" t="s">
        <v>5</v>
      </c>
      <c r="B57" s="31">
        <f>SUM('B-10 Other Comp by State'!B$13)</f>
        <v>6</v>
      </c>
      <c r="C57" s="31">
        <f>SUM('B-10 Other Comp by State'!C$13)</f>
        <v>1</v>
      </c>
      <c r="D57" s="31">
        <f>SUM('B-10 Other Comp by State'!D$13)</f>
        <v>0</v>
      </c>
      <c r="E57" s="31">
        <f>SUM('B-10 Other Comp by State'!E$13)</f>
        <v>1</v>
      </c>
      <c r="F57" s="31">
        <f>SUM('B-10 Other Comp by State'!F$13)</f>
        <v>4</v>
      </c>
      <c r="G57" s="31">
        <f>SUM('B-10 Other Comp by State'!G$13)</f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ht="13.5">
      <c r="A58" s="33" t="s">
        <v>6</v>
      </c>
      <c r="B58" s="31">
        <f>SUM('B-10 Other Comp by State'!B$14)</f>
        <v>1463</v>
      </c>
      <c r="C58" s="31">
        <f>SUM('B-10 Other Comp by State'!C$14)</f>
        <v>1</v>
      </c>
      <c r="D58" s="31">
        <f>SUM('B-10 Other Comp by State'!D$14)</f>
        <v>3</v>
      </c>
      <c r="E58" s="31">
        <f>SUM('B-10 Other Comp by State'!E$14)</f>
        <v>1162</v>
      </c>
      <c r="F58" s="31">
        <f>SUM('B-10 Other Comp by State'!F$14)</f>
        <v>297</v>
      </c>
      <c r="G58" s="31">
        <f>SUM('B-10 Other Comp by State'!G$14)</f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3.5">
      <c r="A59" s="33" t="s">
        <v>13</v>
      </c>
      <c r="B59" s="31">
        <f>SUM('B-10 Other Comp by State'!B$21)</f>
        <v>0</v>
      </c>
      <c r="C59" s="31">
        <f>SUM('B-10 Other Comp by State'!C$21)</f>
        <v>0</v>
      </c>
      <c r="D59" s="31">
        <f>SUM('B-10 Other Comp by State'!D$21)</f>
        <v>0</v>
      </c>
      <c r="E59" s="31">
        <f>SUM('B-10 Other Comp by State'!E$21)</f>
        <v>0</v>
      </c>
      <c r="F59" s="31">
        <f>SUM('B-10 Other Comp by State'!F$21)</f>
        <v>0</v>
      </c>
      <c r="G59" s="31">
        <f>SUM('B-10 Other Comp by State'!G$21)</f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4.25" thickBot="1">
      <c r="A60" s="33" t="s">
        <v>35</v>
      </c>
      <c r="B60" s="31">
        <f>SUM('B-10 Other Comp by State'!B$43)</f>
        <v>3</v>
      </c>
      <c r="C60" s="31">
        <f>SUM('B-10 Other Comp by State'!C$43)</f>
        <v>0</v>
      </c>
      <c r="D60" s="31">
        <f>SUM('B-10 Other Comp by State'!D$43)</f>
        <v>2</v>
      </c>
      <c r="E60" s="31">
        <f>SUM('B-10 Other Comp by State'!E$43)</f>
        <v>0</v>
      </c>
      <c r="F60" s="31">
        <f>SUM('B-10 Other Comp by State'!F$43)</f>
        <v>1</v>
      </c>
      <c r="G60" s="31">
        <f>SUM('B-10 Other Comp by State'!G$43)</f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5" thickBot="1" thickTop="1">
      <c r="A61" s="34" t="s">
        <v>73</v>
      </c>
      <c r="B61" s="35">
        <f aca="true" t="shared" si="9" ref="B61:G61">SUM(B57:B60)</f>
        <v>1472</v>
      </c>
      <c r="C61" s="35">
        <f t="shared" si="9"/>
        <v>2</v>
      </c>
      <c r="D61" s="35">
        <f t="shared" si="9"/>
        <v>5</v>
      </c>
      <c r="E61" s="35">
        <f t="shared" si="9"/>
        <v>1163</v>
      </c>
      <c r="F61" s="35">
        <f t="shared" si="9"/>
        <v>302</v>
      </c>
      <c r="G61" s="35">
        <f t="shared" si="9"/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4.25" thickTop="1">
      <c r="A62" s="33" t="s">
        <v>2</v>
      </c>
      <c r="B62" s="31">
        <f>SUM('B-10 Other Comp by State'!B$10)</f>
        <v>31</v>
      </c>
      <c r="C62" s="31">
        <f>SUM('B-10 Other Comp by State'!C$10)</f>
        <v>20</v>
      </c>
      <c r="D62" s="31">
        <f>SUM('B-10 Other Comp by State'!D$10)</f>
        <v>4</v>
      </c>
      <c r="E62" s="31">
        <f>SUM('B-10 Other Comp by State'!E$10)</f>
        <v>5</v>
      </c>
      <c r="F62" s="31">
        <f>SUM('B-10 Other Comp by State'!F$10)</f>
        <v>2</v>
      </c>
      <c r="G62" s="31">
        <f>SUM('B-10 Other Comp by State'!G$10)</f>
        <v>0</v>
      </c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ht="13.5">
      <c r="A63" s="33" t="s">
        <v>15</v>
      </c>
      <c r="B63" s="31">
        <f>SUM('B-10 Other Comp by State'!B$23)</f>
        <v>9</v>
      </c>
      <c r="C63" s="31">
        <f>SUM('B-10 Other Comp by State'!C$23)</f>
        <v>4</v>
      </c>
      <c r="D63" s="31">
        <f>SUM('B-10 Other Comp by State'!D$23)</f>
        <v>0</v>
      </c>
      <c r="E63" s="31">
        <f>SUM('B-10 Other Comp by State'!E$23)</f>
        <v>3</v>
      </c>
      <c r="F63" s="31">
        <f>SUM('B-10 Other Comp by State'!F$23)</f>
        <v>2</v>
      </c>
      <c r="G63" s="31">
        <f>SUM('B-10 Other Comp by State'!G$23)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  <row r="64" spans="1:7" ht="13.5">
      <c r="A64" s="33" t="s">
        <v>39</v>
      </c>
      <c r="B64" s="31">
        <f>SUM('B-10 Other Comp by State'!B$47)</f>
        <v>55</v>
      </c>
      <c r="C64" s="31">
        <f>SUM('B-10 Other Comp by State'!C$47)</f>
        <v>1</v>
      </c>
      <c r="D64" s="31">
        <f>SUM('B-10 Other Comp by State'!D$47)</f>
        <v>8</v>
      </c>
      <c r="E64" s="31">
        <f>SUM('B-10 Other Comp by State'!E$47)</f>
        <v>3</v>
      </c>
      <c r="F64" s="31">
        <f>SUM('B-10 Other Comp by State'!F$47)</f>
        <v>43</v>
      </c>
      <c r="G64" s="31">
        <f>SUM('B-10 Other Comp by State'!G$47)</f>
        <v>0</v>
      </c>
    </row>
    <row r="65" spans="1:7" ht="14.25" thickBot="1">
      <c r="A65" s="33" t="s">
        <v>50</v>
      </c>
      <c r="B65" s="31">
        <f>SUM('B-10 Other Comp by State'!B$58)</f>
        <v>17</v>
      </c>
      <c r="C65" s="31">
        <f>SUM('B-10 Other Comp by State'!C$58)</f>
        <v>0</v>
      </c>
      <c r="D65" s="31">
        <f>SUM('B-10 Other Comp by State'!D$58)</f>
        <v>2</v>
      </c>
      <c r="E65" s="31">
        <f>SUM('B-10 Other Comp by State'!E$58)</f>
        <v>0</v>
      </c>
      <c r="F65" s="31">
        <f>SUM('B-10 Other Comp by State'!F$58)</f>
        <v>15</v>
      </c>
      <c r="G65" s="31">
        <f>SUM('B-10 Other Comp by State'!G$58)</f>
        <v>0</v>
      </c>
    </row>
    <row r="66" spans="1:7" ht="15" thickBot="1" thickTop="1">
      <c r="A66" s="34" t="s">
        <v>74</v>
      </c>
      <c r="B66" s="35">
        <f aca="true" t="shared" si="10" ref="B66:G66">SUM(B62:B65)</f>
        <v>112</v>
      </c>
      <c r="C66" s="35">
        <f t="shared" si="10"/>
        <v>25</v>
      </c>
      <c r="D66" s="35">
        <f t="shared" si="10"/>
        <v>14</v>
      </c>
      <c r="E66" s="35">
        <f t="shared" si="10"/>
        <v>11</v>
      </c>
      <c r="F66" s="35">
        <f t="shared" si="10"/>
        <v>62</v>
      </c>
      <c r="G66" s="35">
        <f t="shared" si="10"/>
        <v>0</v>
      </c>
    </row>
    <row r="67" ht="15.75" thickTop="1">
      <c r="A67" s="23" t="s">
        <v>60</v>
      </c>
    </row>
    <row r="68" ht="15">
      <c r="A68" s="23"/>
    </row>
  </sheetData>
  <sheetProtection/>
  <hyperlinks>
    <hyperlink ref="H3" location="ToC!A1" display="Table of Contents"/>
  </hyperlinks>
  <printOptions horizontalCentered="1"/>
  <pageMargins left="0.75" right="0.75" top="0.49" bottom="0.45" header="0.5" footer="0.26"/>
  <pageSetup firstPageNumber="1" useFirstPageNumber="1" horizontalDpi="600" verticalDpi="600" orientation="landscape" scale="95" r:id="rId1"/>
  <headerFooter alignWithMargins="0">
    <oddFooter>&amp;C&amp;"Arial Narrow,Regular"Table B-10: p. 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2015-07-31T18:47:58Z</cp:lastPrinted>
  <dcterms:created xsi:type="dcterms:W3CDTF">2001-04-10T21:52:43Z</dcterms:created>
  <dcterms:modified xsi:type="dcterms:W3CDTF">2016-08-03T22:37:50Z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